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Questions" sheetId="1" r:id="rId1"/>
    <sheet name="Questions &amp; Answers" sheetId="2" r:id="rId2"/>
    <sheet name="Stats" sheetId="3" r:id="rId3"/>
    <sheet name="Sheet5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<sst xmlns="http://schemas.openxmlformats.org/spreadsheetml/2006/main" count="182" uniqueCount="138">
  <si>
    <t>Q</t>
  </si>
  <si>
    <t>Ellie</t>
  </si>
  <si>
    <t>Bob</t>
  </si>
  <si>
    <t>Becks</t>
  </si>
  <si>
    <t>Vicky</t>
  </si>
  <si>
    <t>TOTAL</t>
  </si>
  <si>
    <t>Sarah</t>
  </si>
  <si>
    <t>Ronnie</t>
  </si>
  <si>
    <t>Adam</t>
  </si>
  <si>
    <t>partially correct answers</t>
  </si>
  <si>
    <t>fully correct answers</t>
  </si>
  <si>
    <t>Total correct answers</t>
  </si>
  <si>
    <t>Note: Adam did not want to receive points for question 35</t>
  </si>
  <si>
    <t>Keri</t>
  </si>
  <si>
    <t>Smurf</t>
  </si>
  <si>
    <t>Jodi &amp; her Mummeh</t>
  </si>
  <si>
    <t>Max:</t>
  </si>
  <si>
    <t>Claire</t>
  </si>
  <si>
    <t>10. There wont be snow in Africa this Christmas</t>
  </si>
  <si>
    <t>11. Put a red nose on your conk</t>
  </si>
  <si>
    <t>12. Naughty, naughty, very naughty</t>
  </si>
  <si>
    <t>13. Heathcliff, it's me--Cathy.</t>
  </si>
  <si>
    <t>14. Thunder only happens when its raining</t>
  </si>
  <si>
    <t>15. In the middle of the night it feels alright, but then tomorrow morning</t>
  </si>
  <si>
    <t>17. I can find the strength to start again, And the clouds will clear and the hurt will mend, And I'll find my way back home, All alone, all alone, once again</t>
  </si>
  <si>
    <t>18. You look at me like maybe there's an angel underneath</t>
  </si>
  <si>
    <t>19. I'm crazy about Bentleys</t>
  </si>
  <si>
    <t>20. I'm pushing an elephant up the stairs</t>
  </si>
  <si>
    <t>21. Too much fighting on the dance floor</t>
  </si>
  <si>
    <t>22. I've fallen for a lamppost</t>
  </si>
  <si>
    <t>24. Drank sangria in the park, then later a movie too</t>
  </si>
  <si>
    <t>27. The eyes in his head see the world spinning round</t>
  </si>
  <si>
    <t>28. I'd while away the hours, conversing with the flowers</t>
  </si>
  <si>
    <t>29. Guess mine is not the first heart broken, My eyes are not the first to cry, I'm not the first to know there's, Just no getting over you</t>
  </si>
  <si>
    <t>30. Aserejé ja de jé de jebe tu de jebere seibiunouva, Majavi an de bugui an de buididipií</t>
  </si>
  <si>
    <t>31. Que tu cuerpo es pa' darle alegria y cosa buena, Dale a tu cuerpo alegria _______, Ehhhh, ______</t>
  </si>
  <si>
    <t>32. _____! Who the f**** is _____?</t>
  </si>
  <si>
    <t>33. There's antimony, arsenic, aluminum, selenium, And hydrogen and oxygen and nitrogen and rhenium</t>
  </si>
  <si>
    <t>34. Lying here on the floor where you left me I think I took too much I&amp;#8217;m crying here, what have you done? I thought it would be fun</t>
  </si>
  <si>
    <t>37. Terry meets Julie, ______ station, they are in paradise</t>
  </si>
  <si>
    <t>39. White lace and promises, A kiss for luck and we're on our way</t>
  </si>
  <si>
    <t>40. Underground, overground</t>
  </si>
  <si>
    <t>01. But Oh, life, is bigger, its bigger than you and you are not me</t>
  </si>
  <si>
    <t>02. We are what we're supposed to be, Illusions of your fantasy</t>
  </si>
  <si>
    <t>03. Scaramouch! Scaramouch! Will you do the fandango?</t>
  </si>
  <si>
    <t>04. Newspaper taxis appear on the shore, waiting to take you away</t>
  </si>
  <si>
    <t>05. We don't talk about life, we only want to get drunk</t>
  </si>
  <si>
    <t>07. Its a damn cold night</t>
  </si>
  <si>
    <t>08. I drove my tractor through your haystack last night</t>
  </si>
  <si>
    <t>09. Buzz buzz little bee, come and land on me</t>
  </si>
  <si>
    <t>25. I'll tell you what I want what I really really want</t>
  </si>
  <si>
    <t>26. Missiles flying over your head, when the sergeant calls "stand up and fight"</t>
  </si>
  <si>
    <t>35. Boy bands and another one, and another one</t>
  </si>
  <si>
    <t>36. You don't know what you've got 'till its gone</t>
  </si>
  <si>
    <t>38. Secretaries turn off typewriters and put on their coats</t>
  </si>
  <si>
    <t>Questions</t>
  </si>
  <si>
    <t>16. There she was, just a-walking next to me singing...</t>
  </si>
  <si>
    <t>06. Wouldn't it be grand to have cash on demand and live like this all summer</t>
  </si>
  <si>
    <t>Artist</t>
  </si>
  <si>
    <t>Song</t>
  </si>
  <si>
    <t>Losing My Religion</t>
  </si>
  <si>
    <t>REM</t>
  </si>
  <si>
    <t>Cartoon Heroes</t>
  </si>
  <si>
    <t>Aqua</t>
  </si>
  <si>
    <t>Bohemian Rhapsody</t>
  </si>
  <si>
    <t>Queen</t>
  </si>
  <si>
    <t>Lucy In The Sky With Diamonds</t>
  </si>
  <si>
    <t>The Beatles</t>
  </si>
  <si>
    <t>The Beatles (Elton John, Natalie Cole)</t>
  </si>
  <si>
    <t>A Design For Life</t>
  </si>
  <si>
    <t>Manic Street Preachers</t>
  </si>
  <si>
    <t>Daytrip To Bangor</t>
  </si>
  <si>
    <t>Fiddler's Dram</t>
  </si>
  <si>
    <t>(A Brand New) Combine Harvester</t>
  </si>
  <si>
    <t>The Wurzels</t>
  </si>
  <si>
    <t>Queen A</t>
  </si>
  <si>
    <t>Amy Studt</t>
  </si>
  <si>
    <t>Do They Know Its Christmas Time At All</t>
  </si>
  <si>
    <t>Band Aid (Band Aid II)</t>
  </si>
  <si>
    <t>The Stonk</t>
  </si>
  <si>
    <t>Hale &amp; Pace</t>
  </si>
  <si>
    <t>I'm With You</t>
  </si>
  <si>
    <t>Avril Lavinge</t>
  </si>
  <si>
    <t>Ebeneezer Goode</t>
  </si>
  <si>
    <t>The Shamen</t>
  </si>
  <si>
    <t>Kate Bush</t>
  </si>
  <si>
    <t>Wurthering Heights</t>
  </si>
  <si>
    <t>Dreams</t>
  </si>
  <si>
    <t>The Corrs (Fleetwood Mac, Letters to Cleo)</t>
  </si>
  <si>
    <t>Sorted for E's and Wizz</t>
  </si>
  <si>
    <t>Pulp</t>
  </si>
  <si>
    <t>Do Wah Diddy Diddy (Dum Diddy Do)</t>
  </si>
  <si>
    <t>Manfred Mann (Dj Otzi)</t>
  </si>
  <si>
    <t>A New Day Breaks</t>
  </si>
  <si>
    <t>Bitch</t>
  </si>
  <si>
    <t>Meredith Brooks</t>
  </si>
  <si>
    <t>Favourite Things</t>
  </si>
  <si>
    <t>Big Brovaz</t>
  </si>
  <si>
    <t>The Great Beyond</t>
  </si>
  <si>
    <t>Lovestruck</t>
  </si>
  <si>
    <t>Madness</t>
  </si>
  <si>
    <t>Ghost Town</t>
  </si>
  <si>
    <t>The Specials (Sonic Youth)</t>
  </si>
  <si>
    <t>23. I had so much to give, but you didn't have to take it all</t>
  </si>
  <si>
    <t>Happy Now</t>
  </si>
  <si>
    <t>Wannabe</t>
  </si>
  <si>
    <t>Spice Girls</t>
  </si>
  <si>
    <t>In The Army Now</t>
  </si>
  <si>
    <t>Status Quo</t>
  </si>
  <si>
    <t>Fool On The Hill</t>
  </si>
  <si>
    <t>If I Only Had A Brain</t>
  </si>
  <si>
    <t>Wizard of Oz</t>
  </si>
  <si>
    <t>Perfect Day</t>
  </si>
  <si>
    <t>Various Artists (Lou Reed)</t>
  </si>
  <si>
    <t>Hopelessly Devoted (To You)</t>
  </si>
  <si>
    <t>Olivia Newton John (Grease)</t>
  </si>
  <si>
    <t>The Ketchup Song (Aserejé)</t>
  </si>
  <si>
    <t>Las Ketchup</t>
  </si>
  <si>
    <t>Macarena</t>
  </si>
  <si>
    <t>Los Del Rio</t>
  </si>
  <si>
    <t>Living Next Door To Alive</t>
  </si>
  <si>
    <t>(Roy Chubby Brown and) Smokie</t>
  </si>
  <si>
    <t>The Elements</t>
  </si>
  <si>
    <t>Tom lehrer</t>
  </si>
  <si>
    <t>Just Like A Pill</t>
  </si>
  <si>
    <t>Pink</t>
  </si>
  <si>
    <t>Big Yellow Taxi</t>
  </si>
  <si>
    <t>Joni Mitchell (Counting Crows with Vanessa Carlton, Amy Grant, et al)</t>
  </si>
  <si>
    <t>Year 3000</t>
  </si>
  <si>
    <t>Busted</t>
  </si>
  <si>
    <t>Waterloo Sunset</t>
  </si>
  <si>
    <t>The Kinks (Cathy Dennis)</t>
  </si>
  <si>
    <t>Nothing Ever Happens</t>
  </si>
  <si>
    <t>Del Amitri</t>
  </si>
  <si>
    <t>We've Only Just Begun</t>
  </si>
  <si>
    <t>The Carpenters (Perry Como, Sandy &amp; Junior)</t>
  </si>
  <si>
    <t>Wombling Free</t>
  </si>
  <si>
    <t>The Wombles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</si>
</sst>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"/>
      <family val="0"/>
    </font>
    <font>
      <sz val="10"/>
      <color indexed="14"/>
      <name val="Arial"/>
      <family val="2"/>
    </font>
    <font>
      <sz val="9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6" xfId="0" applyBorder="1" applyAlignment="1">
      <alignment textRotation="90" wrapText="1"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2" borderId="6" xfId="0" applyFill="1" applyBorder="1" applyAlignment="1">
      <alignment textRotation="90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textRotation="90"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96969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81"/>
  <sheetViews>
    <sheetView tabSelected="1" workbookViewId="0" topLeftCell="A7">
      <selection activeCell="D9" sqref="D9"/>
    </sheetView>
  </sheetViews>
  <sheetFormatPr defaultColWidth="9.140625" defaultRowHeight="12.75"/>
  <cols>
    <col min="1" max="1" width="45.7109375" style="29" customWidth="1"/>
  </cols>
  <sheetData>
    <row r="1" ht="13.5" thickBot="1">
      <c r="A1" s="30" t="s">
        <v>55</v>
      </c>
    </row>
    <row r="2" ht="23.25">
      <c r="A2" s="26" t="s">
        <v>42</v>
      </c>
    </row>
    <row r="3" ht="23.25">
      <c r="A3" s="26" t="s">
        <v>43</v>
      </c>
    </row>
    <row r="4" ht="23.25">
      <c r="A4" s="26" t="s">
        <v>44</v>
      </c>
    </row>
    <row r="5" ht="23.25">
      <c r="A5" s="26" t="s">
        <v>45</v>
      </c>
    </row>
    <row r="6" ht="23.25">
      <c r="A6" s="26" t="s">
        <v>46</v>
      </c>
    </row>
    <row r="7" ht="23.25">
      <c r="A7" s="26" t="s">
        <v>57</v>
      </c>
    </row>
    <row r="8" ht="12.75">
      <c r="A8" s="26" t="s">
        <v>47</v>
      </c>
    </row>
    <row r="9" ht="23.25">
      <c r="A9" s="26" t="s">
        <v>48</v>
      </c>
    </row>
    <row r="10" ht="12.75">
      <c r="A10" s="26" t="s">
        <v>49</v>
      </c>
    </row>
    <row r="11" ht="23.25">
      <c r="A11" s="26" t="s">
        <v>18</v>
      </c>
    </row>
    <row r="12" ht="12.75">
      <c r="A12" s="26" t="s">
        <v>19</v>
      </c>
    </row>
    <row r="13" ht="12.75">
      <c r="A13" s="26" t="s">
        <v>20</v>
      </c>
    </row>
    <row r="14" ht="12.75">
      <c r="A14" s="26" t="s">
        <v>21</v>
      </c>
    </row>
    <row r="15" ht="12.75">
      <c r="A15" s="26" t="s">
        <v>22</v>
      </c>
    </row>
    <row r="16" ht="23.25">
      <c r="A16" s="26" t="s">
        <v>23</v>
      </c>
    </row>
    <row r="17" ht="23.25">
      <c r="A17" s="26" t="s">
        <v>56</v>
      </c>
    </row>
    <row r="18" ht="45.75">
      <c r="A18" s="26" t="s">
        <v>24</v>
      </c>
    </row>
    <row r="19" ht="23.25">
      <c r="A19" s="26" t="s">
        <v>25</v>
      </c>
    </row>
    <row r="20" ht="12.75">
      <c r="A20" s="26" t="s">
        <v>26</v>
      </c>
    </row>
    <row r="21" ht="12.75">
      <c r="A21" s="26" t="s">
        <v>27</v>
      </c>
    </row>
    <row r="22" ht="12.75">
      <c r="A22" s="26" t="s">
        <v>28</v>
      </c>
    </row>
    <row r="23" ht="12.75">
      <c r="A23" s="26" t="s">
        <v>29</v>
      </c>
    </row>
    <row r="24" ht="23.25">
      <c r="A24" s="26" t="s">
        <v>103</v>
      </c>
    </row>
    <row r="25" ht="23.25">
      <c r="A25" s="26" t="s">
        <v>30</v>
      </c>
    </row>
    <row r="26" ht="23.25">
      <c r="A26" s="26" t="s">
        <v>50</v>
      </c>
    </row>
    <row r="27" ht="23.25">
      <c r="A27" s="26" t="s">
        <v>51</v>
      </c>
    </row>
    <row r="28" ht="23.25">
      <c r="A28" s="26" t="s">
        <v>31</v>
      </c>
    </row>
    <row r="29" ht="23.25">
      <c r="A29" s="26" t="s">
        <v>32</v>
      </c>
    </row>
    <row r="30" ht="34.5">
      <c r="A30" s="26" t="s">
        <v>33</v>
      </c>
    </row>
    <row r="31" ht="34.5">
      <c r="A31" s="26" t="s">
        <v>34</v>
      </c>
    </row>
    <row r="32" ht="34.5">
      <c r="A32" s="26" t="s">
        <v>35</v>
      </c>
    </row>
    <row r="33" ht="12.75">
      <c r="A33" s="26" t="s">
        <v>36</v>
      </c>
    </row>
    <row r="34" ht="34.5">
      <c r="A34" s="26" t="s">
        <v>37</v>
      </c>
    </row>
    <row r="35" ht="45.75">
      <c r="A35" s="26" t="s">
        <v>38</v>
      </c>
    </row>
    <row r="36" ht="23.25">
      <c r="A36" s="26" t="s">
        <v>52</v>
      </c>
    </row>
    <row r="37" ht="23.25">
      <c r="A37" s="26" t="s">
        <v>53</v>
      </c>
    </row>
    <row r="38" ht="23.25">
      <c r="A38" s="26" t="s">
        <v>39</v>
      </c>
    </row>
    <row r="39" ht="23.25">
      <c r="A39" s="26" t="s">
        <v>54</v>
      </c>
    </row>
    <row r="40" ht="23.25">
      <c r="A40" s="26" t="s">
        <v>40</v>
      </c>
    </row>
    <row r="41" ht="12.75">
      <c r="A41" s="26" t="s">
        <v>41</v>
      </c>
    </row>
    <row r="42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  <row r="50" ht="12.75">
      <c r="A50" s="27"/>
    </row>
    <row r="51" ht="12.75">
      <c r="A51" s="27"/>
    </row>
    <row r="52" ht="12.75">
      <c r="A52" s="27"/>
    </row>
    <row r="53" ht="12.75">
      <c r="A53" s="27"/>
    </row>
    <row r="54" ht="12.75">
      <c r="A54" s="27"/>
    </row>
    <row r="55" ht="12.75">
      <c r="A55" s="27"/>
    </row>
    <row r="56" ht="12.75">
      <c r="A56" s="27"/>
    </row>
    <row r="57" ht="12.75">
      <c r="A57" s="27"/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81"/>
  <sheetViews>
    <sheetView workbookViewId="0" topLeftCell="A1">
      <selection activeCell="D10" sqref="D10"/>
    </sheetView>
  </sheetViews>
  <sheetFormatPr defaultColWidth="9.140625" defaultRowHeight="12.75"/>
  <cols>
    <col min="1" max="1" width="45.7109375" style="29" customWidth="1"/>
    <col min="2" max="3" width="28.7109375" style="29" customWidth="1"/>
  </cols>
  <sheetData>
    <row r="1" spans="1:3" ht="13.5" thickBot="1">
      <c r="A1" s="30" t="s">
        <v>55</v>
      </c>
      <c r="B1" s="30" t="s">
        <v>59</v>
      </c>
      <c r="C1" s="30" t="s">
        <v>58</v>
      </c>
    </row>
    <row r="2" spans="1:3" ht="23.25">
      <c r="A2" s="26" t="s">
        <v>42</v>
      </c>
      <c r="B2" s="26" t="s">
        <v>60</v>
      </c>
      <c r="C2" s="26" t="s">
        <v>61</v>
      </c>
    </row>
    <row r="3" spans="1:3" ht="23.25">
      <c r="A3" s="26" t="s">
        <v>43</v>
      </c>
      <c r="B3" s="26" t="s">
        <v>62</v>
      </c>
      <c r="C3" s="26" t="s">
        <v>63</v>
      </c>
    </row>
    <row r="4" spans="1:3" ht="23.25">
      <c r="A4" s="26" t="s">
        <v>44</v>
      </c>
      <c r="B4" s="26" t="s">
        <v>64</v>
      </c>
      <c r="C4" s="26" t="s">
        <v>65</v>
      </c>
    </row>
    <row r="5" spans="1:3" ht="23.25">
      <c r="A5" s="26" t="s">
        <v>45</v>
      </c>
      <c r="B5" s="26" t="s">
        <v>66</v>
      </c>
      <c r="C5" s="26" t="s">
        <v>68</v>
      </c>
    </row>
    <row r="6" spans="1:3" ht="23.25">
      <c r="A6" s="26" t="s">
        <v>46</v>
      </c>
      <c r="B6" s="26" t="s">
        <v>69</v>
      </c>
      <c r="C6" s="26" t="s">
        <v>70</v>
      </c>
    </row>
    <row r="7" spans="1:3" ht="23.25">
      <c r="A7" s="26" t="s">
        <v>57</v>
      </c>
      <c r="B7" s="26" t="s">
        <v>71</v>
      </c>
      <c r="C7" s="26" t="s">
        <v>72</v>
      </c>
    </row>
    <row r="8" spans="1:3" ht="12.75">
      <c r="A8" s="26" t="s">
        <v>47</v>
      </c>
      <c r="B8" s="26" t="s">
        <v>81</v>
      </c>
      <c r="C8" s="26" t="s">
        <v>82</v>
      </c>
    </row>
    <row r="9" spans="1:3" ht="23.25">
      <c r="A9" s="26" t="s">
        <v>48</v>
      </c>
      <c r="B9" s="26" t="s">
        <v>73</v>
      </c>
      <c r="C9" s="26" t="s">
        <v>74</v>
      </c>
    </row>
    <row r="10" spans="1:3" ht="12.75">
      <c r="A10" s="26" t="s">
        <v>49</v>
      </c>
      <c r="B10" s="26" t="s">
        <v>75</v>
      </c>
      <c r="C10" s="26" t="s">
        <v>76</v>
      </c>
    </row>
    <row r="11" spans="1:3" ht="23.25">
      <c r="A11" s="26" t="s">
        <v>18</v>
      </c>
      <c r="B11" s="26" t="s">
        <v>77</v>
      </c>
      <c r="C11" s="26" t="s">
        <v>78</v>
      </c>
    </row>
    <row r="12" spans="1:3" ht="12.75">
      <c r="A12" s="26" t="s">
        <v>19</v>
      </c>
      <c r="B12" s="26" t="s">
        <v>79</v>
      </c>
      <c r="C12" s="26" t="s">
        <v>80</v>
      </c>
    </row>
    <row r="13" spans="1:3" ht="12.75">
      <c r="A13" s="26" t="s">
        <v>20</v>
      </c>
      <c r="B13" s="26" t="s">
        <v>83</v>
      </c>
      <c r="C13" s="26" t="s">
        <v>84</v>
      </c>
    </row>
    <row r="14" spans="1:3" ht="12.75">
      <c r="A14" s="26" t="s">
        <v>21</v>
      </c>
      <c r="B14" s="26" t="s">
        <v>86</v>
      </c>
      <c r="C14" s="26" t="s">
        <v>85</v>
      </c>
    </row>
    <row r="15" spans="1:3" ht="23.25">
      <c r="A15" s="26" t="s">
        <v>22</v>
      </c>
      <c r="B15" s="26" t="s">
        <v>87</v>
      </c>
      <c r="C15" s="26" t="s">
        <v>88</v>
      </c>
    </row>
    <row r="16" spans="1:3" ht="23.25">
      <c r="A16" s="26" t="s">
        <v>23</v>
      </c>
      <c r="B16" s="26" t="s">
        <v>89</v>
      </c>
      <c r="C16" s="26" t="s">
        <v>90</v>
      </c>
    </row>
    <row r="17" spans="1:3" ht="23.25">
      <c r="A17" s="26" t="s">
        <v>56</v>
      </c>
      <c r="B17" s="26" t="s">
        <v>91</v>
      </c>
      <c r="C17" s="26" t="s">
        <v>92</v>
      </c>
    </row>
    <row r="18" spans="1:3" ht="45.75">
      <c r="A18" s="26" t="s">
        <v>24</v>
      </c>
      <c r="B18" s="26" t="s">
        <v>93</v>
      </c>
      <c r="C18" s="26" t="s">
        <v>76</v>
      </c>
    </row>
    <row r="19" spans="1:3" ht="23.25">
      <c r="A19" s="26" t="s">
        <v>25</v>
      </c>
      <c r="B19" s="26" t="s">
        <v>94</v>
      </c>
      <c r="C19" s="26" t="s">
        <v>95</v>
      </c>
    </row>
    <row r="20" spans="1:3" ht="12.75">
      <c r="A20" s="26" t="s">
        <v>26</v>
      </c>
      <c r="B20" s="26" t="s">
        <v>96</v>
      </c>
      <c r="C20" s="26" t="s">
        <v>97</v>
      </c>
    </row>
    <row r="21" spans="1:3" ht="12.75">
      <c r="A21" s="26" t="s">
        <v>27</v>
      </c>
      <c r="B21" s="26" t="s">
        <v>98</v>
      </c>
      <c r="C21" s="26" t="s">
        <v>61</v>
      </c>
    </row>
    <row r="22" spans="1:3" ht="12.75">
      <c r="A22" s="26" t="s">
        <v>28</v>
      </c>
      <c r="B22" s="26" t="s">
        <v>101</v>
      </c>
      <c r="C22" s="26" t="s">
        <v>102</v>
      </c>
    </row>
    <row r="23" spans="1:3" ht="12.75">
      <c r="A23" s="26" t="s">
        <v>29</v>
      </c>
      <c r="B23" s="26" t="s">
        <v>99</v>
      </c>
      <c r="C23" s="26" t="s">
        <v>100</v>
      </c>
    </row>
    <row r="24" spans="1:3" ht="23.25">
      <c r="A24" s="26" t="s">
        <v>103</v>
      </c>
      <c r="B24" s="26" t="s">
        <v>104</v>
      </c>
      <c r="C24" s="26" t="s">
        <v>76</v>
      </c>
    </row>
    <row r="25" spans="1:3" ht="23.25">
      <c r="A25" s="26" t="s">
        <v>30</v>
      </c>
      <c r="B25" s="26" t="s">
        <v>112</v>
      </c>
      <c r="C25" s="26" t="s">
        <v>113</v>
      </c>
    </row>
    <row r="26" spans="1:3" ht="23.25">
      <c r="A26" s="26" t="s">
        <v>50</v>
      </c>
      <c r="B26" s="26" t="s">
        <v>105</v>
      </c>
      <c r="C26" s="26" t="s">
        <v>106</v>
      </c>
    </row>
    <row r="27" spans="1:3" ht="23.25">
      <c r="A27" s="26" t="s">
        <v>51</v>
      </c>
      <c r="B27" s="26" t="s">
        <v>107</v>
      </c>
      <c r="C27" s="26" t="s">
        <v>108</v>
      </c>
    </row>
    <row r="28" spans="1:3" ht="23.25">
      <c r="A28" s="26" t="s">
        <v>31</v>
      </c>
      <c r="B28" s="26" t="s">
        <v>109</v>
      </c>
      <c r="C28" s="26" t="s">
        <v>67</v>
      </c>
    </row>
    <row r="29" spans="1:3" ht="23.25">
      <c r="A29" s="26" t="s">
        <v>32</v>
      </c>
      <c r="B29" s="26" t="s">
        <v>110</v>
      </c>
      <c r="C29" s="26" t="s">
        <v>111</v>
      </c>
    </row>
    <row r="30" spans="1:3" ht="34.5">
      <c r="A30" s="26" t="s">
        <v>33</v>
      </c>
      <c r="B30" s="26" t="s">
        <v>114</v>
      </c>
      <c r="C30" s="26" t="s">
        <v>115</v>
      </c>
    </row>
    <row r="31" spans="1:3" ht="34.5">
      <c r="A31" s="26" t="s">
        <v>34</v>
      </c>
      <c r="B31" s="26" t="s">
        <v>116</v>
      </c>
      <c r="C31" s="26" t="s">
        <v>117</v>
      </c>
    </row>
    <row r="32" spans="1:3" ht="34.5">
      <c r="A32" s="26" t="s">
        <v>35</v>
      </c>
      <c r="B32" s="26" t="s">
        <v>118</v>
      </c>
      <c r="C32" s="26" t="s">
        <v>119</v>
      </c>
    </row>
    <row r="33" spans="1:3" ht="23.25">
      <c r="A33" s="26" t="s">
        <v>36</v>
      </c>
      <c r="B33" s="26" t="s">
        <v>120</v>
      </c>
      <c r="C33" s="26" t="s">
        <v>121</v>
      </c>
    </row>
    <row r="34" spans="1:3" ht="34.5">
      <c r="A34" s="26" t="s">
        <v>37</v>
      </c>
      <c r="B34" s="26" t="s">
        <v>122</v>
      </c>
      <c r="C34" s="26" t="s">
        <v>123</v>
      </c>
    </row>
    <row r="35" spans="1:3" ht="45.75">
      <c r="A35" s="26" t="s">
        <v>38</v>
      </c>
      <c r="B35" s="26" t="s">
        <v>124</v>
      </c>
      <c r="C35" s="26" t="s">
        <v>125</v>
      </c>
    </row>
    <row r="36" spans="1:3" ht="23.25">
      <c r="A36" s="26" t="s">
        <v>52</v>
      </c>
      <c r="B36" s="26" t="s">
        <v>128</v>
      </c>
      <c r="C36" s="26" t="s">
        <v>129</v>
      </c>
    </row>
    <row r="37" spans="1:3" ht="34.5">
      <c r="A37" s="26" t="s">
        <v>53</v>
      </c>
      <c r="B37" s="26" t="s">
        <v>126</v>
      </c>
      <c r="C37" s="26" t="s">
        <v>127</v>
      </c>
    </row>
    <row r="38" spans="1:3" ht="23.25">
      <c r="A38" s="26" t="s">
        <v>39</v>
      </c>
      <c r="B38" s="26" t="s">
        <v>130</v>
      </c>
      <c r="C38" s="26" t="s">
        <v>131</v>
      </c>
    </row>
    <row r="39" spans="1:3" ht="23.25">
      <c r="A39" s="26" t="s">
        <v>54</v>
      </c>
      <c r="B39" s="26" t="s">
        <v>132</v>
      </c>
      <c r="C39" s="26" t="s">
        <v>133</v>
      </c>
    </row>
    <row r="40" spans="1:3" ht="23.25">
      <c r="A40" s="26" t="s">
        <v>40</v>
      </c>
      <c r="B40" s="26" t="s">
        <v>134</v>
      </c>
      <c r="C40" s="26" t="s">
        <v>135</v>
      </c>
    </row>
    <row r="41" spans="1:3" ht="12.75">
      <c r="A41" s="26" t="s">
        <v>41</v>
      </c>
      <c r="B41" s="26" t="s">
        <v>136</v>
      </c>
      <c r="C41" s="26" t="s">
        <v>137</v>
      </c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  <row r="45" spans="1:3" ht="12.75">
      <c r="A45" s="27"/>
      <c r="B45" s="27"/>
      <c r="C45" s="27"/>
    </row>
    <row r="46" spans="1:3" ht="12.75">
      <c r="A46" s="27"/>
      <c r="B46" s="27"/>
      <c r="C46" s="27"/>
    </row>
    <row r="47" spans="1:3" ht="12.75">
      <c r="A47" s="27"/>
      <c r="B47" s="27"/>
      <c r="C47" s="27"/>
    </row>
    <row r="48" spans="1:3" ht="12.75">
      <c r="A48" s="27"/>
      <c r="B48" s="27"/>
      <c r="C48" s="27"/>
    </row>
    <row r="49" spans="1:3" ht="12.75">
      <c r="A49" s="27"/>
      <c r="B49" s="27"/>
      <c r="C49" s="27"/>
    </row>
    <row r="50" spans="1:3" ht="12.75">
      <c r="A50" s="27"/>
      <c r="B50" s="27"/>
      <c r="C50" s="27"/>
    </row>
    <row r="51" spans="1:3" ht="12.75">
      <c r="A51" s="27"/>
      <c r="B51" s="27"/>
      <c r="C51" s="27"/>
    </row>
    <row r="52" spans="1:3" ht="12.75">
      <c r="A52" s="27"/>
      <c r="B52" s="27"/>
      <c r="C52" s="27"/>
    </row>
    <row r="53" spans="1:3" ht="12.75">
      <c r="A53" s="27"/>
      <c r="B53" s="27"/>
      <c r="C53" s="27"/>
    </row>
    <row r="54" spans="1:3" ht="12.75">
      <c r="A54" s="27"/>
      <c r="B54" s="27"/>
      <c r="C54" s="27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  <row r="65" spans="1:3" ht="12.75">
      <c r="A65" s="27"/>
      <c r="B65" s="27"/>
      <c r="C65" s="27"/>
    </row>
    <row r="66" spans="1:3" ht="12.75">
      <c r="A66" s="27"/>
      <c r="B66" s="27"/>
      <c r="C66" s="27"/>
    </row>
    <row r="67" spans="1:3" ht="12.75">
      <c r="A67" s="27"/>
      <c r="B67" s="27"/>
      <c r="C67" s="27"/>
    </row>
    <row r="68" spans="1:3" ht="12.75">
      <c r="A68" s="27"/>
      <c r="B68" s="27"/>
      <c r="C68" s="27"/>
    </row>
    <row r="69" spans="1:3" ht="12.75">
      <c r="A69" s="27"/>
      <c r="B69" s="27"/>
      <c r="C69" s="27"/>
    </row>
    <row r="70" spans="1:3" ht="12.75">
      <c r="A70" s="27"/>
      <c r="B70" s="27"/>
      <c r="C70" s="27"/>
    </row>
    <row r="71" spans="1:3" ht="12.75">
      <c r="A71" s="27"/>
      <c r="B71" s="27"/>
      <c r="C71" s="27"/>
    </row>
    <row r="72" spans="1:3" ht="12.75">
      <c r="A72" s="27"/>
      <c r="B72" s="27"/>
      <c r="C72" s="27"/>
    </row>
    <row r="73" spans="1:3" ht="12.75">
      <c r="A73" s="27"/>
      <c r="B73" s="27"/>
      <c r="C73" s="27"/>
    </row>
    <row r="74" spans="1:3" ht="12.75">
      <c r="A74" s="27"/>
      <c r="B74" s="27"/>
      <c r="C74" s="27"/>
    </row>
    <row r="75" spans="1:3" ht="12.75">
      <c r="A75" s="27"/>
      <c r="B75" s="27"/>
      <c r="C75" s="27"/>
    </row>
    <row r="76" spans="1:3" ht="12.75">
      <c r="A76" s="27"/>
      <c r="B76" s="27"/>
      <c r="C76" s="27"/>
    </row>
    <row r="77" spans="1:3" ht="12.75">
      <c r="A77" s="27"/>
      <c r="B77" s="27"/>
      <c r="C77" s="27"/>
    </row>
    <row r="78" spans="1:3" ht="12.75">
      <c r="A78" s="27"/>
      <c r="B78" s="27"/>
      <c r="C78" s="27"/>
    </row>
    <row r="79" spans="1:3" ht="12.75">
      <c r="A79" s="27"/>
      <c r="B79" s="27"/>
      <c r="C79" s="27"/>
    </row>
    <row r="80" spans="1:3" ht="12.75">
      <c r="A80" s="27"/>
      <c r="B80" s="27"/>
      <c r="C80" s="27"/>
    </row>
    <row r="81" spans="1:3" ht="12.75">
      <c r="A81" s="28"/>
      <c r="B81" s="28"/>
      <c r="C81" s="2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45"/>
  <sheetViews>
    <sheetView workbookViewId="0" topLeftCell="A1">
      <pane ySplit="1" topLeftCell="BM2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6.7109375" style="0" bestFit="1" customWidth="1"/>
    <col min="2" max="12" width="3.28125" style="0" customWidth="1"/>
    <col min="13" max="15" width="5.7109375" style="0" bestFit="1" customWidth="1"/>
  </cols>
  <sheetData>
    <row r="1" spans="1:15" ht="96.75" customHeight="1" thickBot="1">
      <c r="A1" s="14" t="s">
        <v>0</v>
      </c>
      <c r="B1" s="16" t="s">
        <v>8</v>
      </c>
      <c r="C1" s="11" t="s">
        <v>3</v>
      </c>
      <c r="D1" s="16" t="s">
        <v>2</v>
      </c>
      <c r="E1" s="11" t="s">
        <v>17</v>
      </c>
      <c r="F1" s="16" t="s">
        <v>1</v>
      </c>
      <c r="G1" s="11" t="s">
        <v>15</v>
      </c>
      <c r="H1" s="16" t="s">
        <v>13</v>
      </c>
      <c r="I1" s="11" t="s">
        <v>14</v>
      </c>
      <c r="J1" s="16" t="s">
        <v>6</v>
      </c>
      <c r="K1" s="11" t="s">
        <v>7</v>
      </c>
      <c r="L1" s="20" t="s">
        <v>4</v>
      </c>
      <c r="M1" s="12" t="s">
        <v>10</v>
      </c>
      <c r="N1" s="13" t="s">
        <v>9</v>
      </c>
      <c r="O1" s="12" t="s">
        <v>11</v>
      </c>
    </row>
    <row r="2" spans="1:15" ht="12.75">
      <c r="A2" s="6">
        <v>1</v>
      </c>
      <c r="B2" s="17"/>
      <c r="C2" s="5"/>
      <c r="D2" s="17">
        <v>3</v>
      </c>
      <c r="E2" s="5"/>
      <c r="F2" s="17"/>
      <c r="G2" s="5"/>
      <c r="H2" s="17">
        <v>3</v>
      </c>
      <c r="I2" s="5">
        <v>3</v>
      </c>
      <c r="J2" s="17">
        <v>3</v>
      </c>
      <c r="K2" s="5"/>
      <c r="L2" s="21"/>
      <c r="M2" s="10">
        <f>COUNTIF(B2:L2,3)</f>
        <v>4</v>
      </c>
      <c r="N2" s="6">
        <f aca="true" t="shared" si="0" ref="N2:N41">COUNTIF(B2:L2,1)</f>
        <v>0</v>
      </c>
      <c r="O2" s="5">
        <f>M2+N2</f>
        <v>4</v>
      </c>
    </row>
    <row r="3" spans="1:15" ht="12.75">
      <c r="A3" s="4">
        <v>2</v>
      </c>
      <c r="B3" s="18">
        <v>3</v>
      </c>
      <c r="C3" s="2"/>
      <c r="D3" s="18"/>
      <c r="E3" s="2">
        <v>3</v>
      </c>
      <c r="F3" s="18">
        <v>3</v>
      </c>
      <c r="G3" s="2">
        <v>3</v>
      </c>
      <c r="H3" s="18">
        <v>3</v>
      </c>
      <c r="I3" s="2"/>
      <c r="J3" s="18"/>
      <c r="K3" s="2"/>
      <c r="L3" s="22"/>
      <c r="M3" s="3">
        <f aca="true" t="shared" si="1" ref="M3:M41">COUNTIF(B3:L3,3)</f>
        <v>5</v>
      </c>
      <c r="N3" s="4">
        <f t="shared" si="0"/>
        <v>0</v>
      </c>
      <c r="O3" s="2">
        <f aca="true" t="shared" si="2" ref="O3:O41">M3+N3</f>
        <v>5</v>
      </c>
    </row>
    <row r="4" spans="1:15" ht="12.75">
      <c r="A4" s="4">
        <v>3</v>
      </c>
      <c r="B4" s="18">
        <v>3</v>
      </c>
      <c r="C4" s="2">
        <v>3</v>
      </c>
      <c r="D4" s="18">
        <v>3</v>
      </c>
      <c r="E4" s="2"/>
      <c r="F4" s="18">
        <v>3</v>
      </c>
      <c r="G4" s="2">
        <v>3</v>
      </c>
      <c r="H4" s="18">
        <v>3</v>
      </c>
      <c r="I4" s="2">
        <v>3</v>
      </c>
      <c r="J4" s="18">
        <v>3</v>
      </c>
      <c r="K4" s="2">
        <v>3</v>
      </c>
      <c r="L4" s="22"/>
      <c r="M4" s="3">
        <f t="shared" si="1"/>
        <v>9</v>
      </c>
      <c r="N4" s="4">
        <f t="shared" si="0"/>
        <v>0</v>
      </c>
      <c r="O4" s="2">
        <f t="shared" si="2"/>
        <v>9</v>
      </c>
    </row>
    <row r="5" spans="1:15" ht="12.75">
      <c r="A5" s="4">
        <v>4</v>
      </c>
      <c r="B5" s="18">
        <v>3</v>
      </c>
      <c r="C5" s="2"/>
      <c r="D5" s="18"/>
      <c r="E5" s="2"/>
      <c r="F5" s="18">
        <v>3</v>
      </c>
      <c r="G5" s="2">
        <v>3</v>
      </c>
      <c r="H5" s="18">
        <v>3</v>
      </c>
      <c r="I5" s="2"/>
      <c r="J5" s="18"/>
      <c r="K5" s="2"/>
      <c r="L5" s="22"/>
      <c r="M5" s="3">
        <f t="shared" si="1"/>
        <v>4</v>
      </c>
      <c r="N5" s="4">
        <f t="shared" si="0"/>
        <v>0</v>
      </c>
      <c r="O5" s="2">
        <f t="shared" si="2"/>
        <v>4</v>
      </c>
    </row>
    <row r="6" spans="1:15" ht="13.5" thickBot="1">
      <c r="A6" s="8">
        <v>5</v>
      </c>
      <c r="B6" s="19">
        <v>3</v>
      </c>
      <c r="C6" s="7"/>
      <c r="D6" s="19"/>
      <c r="E6" s="7"/>
      <c r="F6" s="19">
        <v>3</v>
      </c>
      <c r="G6" s="7">
        <v>3</v>
      </c>
      <c r="H6" s="19"/>
      <c r="I6" s="7">
        <v>3</v>
      </c>
      <c r="J6" s="19">
        <v>3</v>
      </c>
      <c r="K6" s="7"/>
      <c r="L6" s="23"/>
      <c r="M6" s="9">
        <f t="shared" si="1"/>
        <v>5</v>
      </c>
      <c r="N6" s="8">
        <f t="shared" si="0"/>
        <v>0</v>
      </c>
      <c r="O6" s="7">
        <f t="shared" si="2"/>
        <v>5</v>
      </c>
    </row>
    <row r="7" spans="1:15" ht="12.75">
      <c r="A7" s="6">
        <v>6</v>
      </c>
      <c r="B7" s="17"/>
      <c r="C7" s="5"/>
      <c r="D7" s="17"/>
      <c r="E7" s="5"/>
      <c r="F7" s="17"/>
      <c r="G7" s="5"/>
      <c r="H7" s="17"/>
      <c r="I7" s="5"/>
      <c r="J7" s="17"/>
      <c r="K7" s="5"/>
      <c r="L7" s="21"/>
      <c r="M7" s="10">
        <f t="shared" si="1"/>
        <v>0</v>
      </c>
      <c r="N7" s="6">
        <f t="shared" si="0"/>
        <v>0</v>
      </c>
      <c r="O7" s="5">
        <f t="shared" si="2"/>
        <v>0</v>
      </c>
    </row>
    <row r="8" spans="1:15" ht="12.75">
      <c r="A8" s="4">
        <v>7</v>
      </c>
      <c r="B8" s="18">
        <v>3</v>
      </c>
      <c r="C8" s="2">
        <v>3</v>
      </c>
      <c r="D8" s="18"/>
      <c r="E8" s="2">
        <v>3</v>
      </c>
      <c r="F8" s="18">
        <v>3</v>
      </c>
      <c r="G8" s="2">
        <v>3</v>
      </c>
      <c r="H8" s="18">
        <v>3</v>
      </c>
      <c r="I8" s="2">
        <v>3</v>
      </c>
      <c r="J8" s="18">
        <v>3</v>
      </c>
      <c r="K8" s="2">
        <v>3</v>
      </c>
      <c r="L8" s="22">
        <v>3</v>
      </c>
      <c r="M8" s="3">
        <f t="shared" si="1"/>
        <v>10</v>
      </c>
      <c r="N8" s="4">
        <f t="shared" si="0"/>
        <v>0</v>
      </c>
      <c r="O8" s="2">
        <f t="shared" si="2"/>
        <v>10</v>
      </c>
    </row>
    <row r="9" spans="1:15" ht="12.75">
      <c r="A9" s="4">
        <v>8</v>
      </c>
      <c r="B9" s="18">
        <v>3</v>
      </c>
      <c r="C9" s="2"/>
      <c r="D9" s="18"/>
      <c r="E9" s="2"/>
      <c r="F9" s="18"/>
      <c r="G9" s="2">
        <v>3</v>
      </c>
      <c r="H9" s="18">
        <v>3</v>
      </c>
      <c r="I9" s="2"/>
      <c r="J9" s="18"/>
      <c r="K9" s="2"/>
      <c r="L9" s="22"/>
      <c r="M9" s="3">
        <f t="shared" si="1"/>
        <v>3</v>
      </c>
      <c r="N9" s="4">
        <f t="shared" si="0"/>
        <v>0</v>
      </c>
      <c r="O9" s="2">
        <f t="shared" si="2"/>
        <v>3</v>
      </c>
    </row>
    <row r="10" spans="1:15" ht="12.75">
      <c r="A10" s="4">
        <v>9</v>
      </c>
      <c r="B10" s="18"/>
      <c r="C10" s="2">
        <v>3</v>
      </c>
      <c r="D10" s="18"/>
      <c r="E10" s="2">
        <v>3</v>
      </c>
      <c r="F10" s="18">
        <v>3</v>
      </c>
      <c r="G10" s="2">
        <v>3</v>
      </c>
      <c r="H10" s="18">
        <v>3</v>
      </c>
      <c r="I10" s="2">
        <v>3</v>
      </c>
      <c r="J10" s="18"/>
      <c r="K10" s="2">
        <v>1</v>
      </c>
      <c r="L10" s="22">
        <v>3</v>
      </c>
      <c r="M10" s="3">
        <f t="shared" si="1"/>
        <v>7</v>
      </c>
      <c r="N10" s="4">
        <f t="shared" si="0"/>
        <v>1</v>
      </c>
      <c r="O10" s="2">
        <f t="shared" si="2"/>
        <v>8</v>
      </c>
    </row>
    <row r="11" spans="1:15" ht="13.5" thickBot="1">
      <c r="A11" s="8">
        <v>10</v>
      </c>
      <c r="B11" s="19">
        <v>3</v>
      </c>
      <c r="C11" s="7"/>
      <c r="D11" s="19">
        <v>3</v>
      </c>
      <c r="E11" s="7"/>
      <c r="F11" s="19">
        <v>3</v>
      </c>
      <c r="G11" s="7">
        <v>3</v>
      </c>
      <c r="H11" s="19">
        <v>3</v>
      </c>
      <c r="I11" s="7">
        <v>3</v>
      </c>
      <c r="J11" s="19">
        <v>3</v>
      </c>
      <c r="K11" s="7"/>
      <c r="L11" s="23"/>
      <c r="M11" s="9">
        <f t="shared" si="1"/>
        <v>7</v>
      </c>
      <c r="N11" s="8">
        <f t="shared" si="0"/>
        <v>0</v>
      </c>
      <c r="O11" s="7">
        <f t="shared" si="2"/>
        <v>7</v>
      </c>
    </row>
    <row r="12" spans="1:15" ht="12.75">
      <c r="A12" s="6">
        <v>11</v>
      </c>
      <c r="B12" s="17"/>
      <c r="C12" s="5"/>
      <c r="D12" s="17"/>
      <c r="E12" s="5"/>
      <c r="F12" s="17"/>
      <c r="G12" s="5">
        <v>1</v>
      </c>
      <c r="H12" s="17"/>
      <c r="I12" s="5">
        <v>1</v>
      </c>
      <c r="J12" s="17">
        <v>3</v>
      </c>
      <c r="K12" s="5"/>
      <c r="L12" s="21"/>
      <c r="M12" s="10">
        <f t="shared" si="1"/>
        <v>1</v>
      </c>
      <c r="N12" s="6">
        <f t="shared" si="0"/>
        <v>2</v>
      </c>
      <c r="O12" s="5">
        <f t="shared" si="2"/>
        <v>3</v>
      </c>
    </row>
    <row r="13" spans="1:15" ht="12.75">
      <c r="A13" s="4">
        <v>12</v>
      </c>
      <c r="B13" s="18"/>
      <c r="C13" s="2"/>
      <c r="D13" s="18">
        <v>3</v>
      </c>
      <c r="E13" s="2"/>
      <c r="F13" s="18"/>
      <c r="G13" s="2">
        <v>3</v>
      </c>
      <c r="H13" s="18"/>
      <c r="I13" s="2">
        <v>3</v>
      </c>
      <c r="J13" s="18"/>
      <c r="K13" s="2"/>
      <c r="L13" s="22"/>
      <c r="M13" s="3">
        <f t="shared" si="1"/>
        <v>3</v>
      </c>
      <c r="N13" s="4">
        <f t="shared" si="0"/>
        <v>0</v>
      </c>
      <c r="O13" s="2">
        <f t="shared" si="2"/>
        <v>3</v>
      </c>
    </row>
    <row r="14" spans="1:15" ht="12.75">
      <c r="A14" s="4">
        <v>13</v>
      </c>
      <c r="B14" s="18">
        <v>3</v>
      </c>
      <c r="C14" s="2">
        <v>1</v>
      </c>
      <c r="D14" s="18">
        <v>3</v>
      </c>
      <c r="E14" s="2">
        <v>3</v>
      </c>
      <c r="F14" s="18">
        <v>3</v>
      </c>
      <c r="G14" s="2">
        <v>3</v>
      </c>
      <c r="H14" s="18">
        <v>3</v>
      </c>
      <c r="I14" s="2">
        <v>3</v>
      </c>
      <c r="J14" s="18">
        <v>3</v>
      </c>
      <c r="K14" s="2"/>
      <c r="L14" s="22"/>
      <c r="M14" s="3">
        <f t="shared" si="1"/>
        <v>8</v>
      </c>
      <c r="N14" s="4">
        <f t="shared" si="0"/>
        <v>1</v>
      </c>
      <c r="O14" s="2">
        <f t="shared" si="2"/>
        <v>9</v>
      </c>
    </row>
    <row r="15" spans="1:15" ht="12.75">
      <c r="A15" s="4">
        <v>14</v>
      </c>
      <c r="B15" s="18">
        <v>1</v>
      </c>
      <c r="C15" s="2">
        <v>1</v>
      </c>
      <c r="D15" s="18"/>
      <c r="E15" s="2"/>
      <c r="F15" s="18">
        <v>3</v>
      </c>
      <c r="G15" s="2">
        <v>3</v>
      </c>
      <c r="H15" s="18">
        <v>3</v>
      </c>
      <c r="I15" s="2">
        <v>3</v>
      </c>
      <c r="J15" s="18">
        <v>3</v>
      </c>
      <c r="K15" s="2"/>
      <c r="L15" s="22"/>
      <c r="M15" s="3">
        <f t="shared" si="1"/>
        <v>5</v>
      </c>
      <c r="N15" s="4">
        <f t="shared" si="0"/>
        <v>2</v>
      </c>
      <c r="O15" s="2">
        <f t="shared" si="2"/>
        <v>7</v>
      </c>
    </row>
    <row r="16" spans="1:15" ht="13.5" thickBot="1">
      <c r="A16" s="8">
        <v>15</v>
      </c>
      <c r="B16" s="19">
        <v>3</v>
      </c>
      <c r="C16" s="7"/>
      <c r="D16" s="19"/>
      <c r="E16" s="7"/>
      <c r="F16" s="19">
        <v>3</v>
      </c>
      <c r="G16" s="7">
        <v>3</v>
      </c>
      <c r="H16" s="19"/>
      <c r="I16" s="7"/>
      <c r="J16" s="19"/>
      <c r="K16" s="7"/>
      <c r="L16" s="23"/>
      <c r="M16" s="9">
        <f t="shared" si="1"/>
        <v>3</v>
      </c>
      <c r="N16" s="8">
        <f t="shared" si="0"/>
        <v>0</v>
      </c>
      <c r="O16" s="7">
        <f t="shared" si="2"/>
        <v>3</v>
      </c>
    </row>
    <row r="17" spans="1:15" ht="12.75">
      <c r="A17" s="6">
        <v>16</v>
      </c>
      <c r="B17" s="17">
        <v>1</v>
      </c>
      <c r="C17" s="5"/>
      <c r="D17" s="17"/>
      <c r="E17" s="5">
        <v>3</v>
      </c>
      <c r="F17" s="17">
        <v>3</v>
      </c>
      <c r="G17" s="5">
        <v>1</v>
      </c>
      <c r="H17" s="17">
        <v>3</v>
      </c>
      <c r="I17" s="5">
        <v>3</v>
      </c>
      <c r="J17" s="17">
        <v>3</v>
      </c>
      <c r="K17" s="5"/>
      <c r="L17" s="21"/>
      <c r="M17" s="10">
        <f t="shared" si="1"/>
        <v>5</v>
      </c>
      <c r="N17" s="6">
        <f t="shared" si="0"/>
        <v>2</v>
      </c>
      <c r="O17" s="5">
        <f t="shared" si="2"/>
        <v>7</v>
      </c>
    </row>
    <row r="18" spans="1:15" ht="12.75">
      <c r="A18" s="4">
        <v>17</v>
      </c>
      <c r="B18" s="18">
        <v>3</v>
      </c>
      <c r="C18" s="2"/>
      <c r="D18" s="18"/>
      <c r="E18" s="2"/>
      <c r="F18" s="18">
        <v>3</v>
      </c>
      <c r="G18" s="2">
        <v>3</v>
      </c>
      <c r="H18" s="18">
        <v>3</v>
      </c>
      <c r="I18" s="2"/>
      <c r="J18" s="18">
        <v>3</v>
      </c>
      <c r="K18" s="2">
        <v>3</v>
      </c>
      <c r="L18" s="22">
        <v>3</v>
      </c>
      <c r="M18" s="3">
        <f t="shared" si="1"/>
        <v>7</v>
      </c>
      <c r="N18" s="4">
        <f t="shared" si="0"/>
        <v>0</v>
      </c>
      <c r="O18" s="2">
        <f t="shared" si="2"/>
        <v>7</v>
      </c>
    </row>
    <row r="19" spans="1:15" ht="12.75">
      <c r="A19" s="4">
        <v>18</v>
      </c>
      <c r="B19" s="18"/>
      <c r="C19" s="2"/>
      <c r="D19" s="18"/>
      <c r="E19" s="2"/>
      <c r="F19" s="18"/>
      <c r="G19" s="2"/>
      <c r="H19" s="18"/>
      <c r="I19" s="2">
        <v>3</v>
      </c>
      <c r="J19" s="18">
        <v>3</v>
      </c>
      <c r="K19" s="2"/>
      <c r="L19" s="22"/>
      <c r="M19" s="3">
        <f t="shared" si="1"/>
        <v>2</v>
      </c>
      <c r="N19" s="4">
        <f t="shared" si="0"/>
        <v>0</v>
      </c>
      <c r="O19" s="2">
        <f t="shared" si="2"/>
        <v>2</v>
      </c>
    </row>
    <row r="20" spans="1:15" ht="12.75">
      <c r="A20" s="4">
        <v>19</v>
      </c>
      <c r="B20" s="18">
        <v>3</v>
      </c>
      <c r="C20" s="2">
        <v>3</v>
      </c>
      <c r="D20" s="18">
        <v>3</v>
      </c>
      <c r="E20" s="2">
        <v>3</v>
      </c>
      <c r="F20" s="18">
        <v>3</v>
      </c>
      <c r="G20" s="2">
        <v>3</v>
      </c>
      <c r="H20" s="18"/>
      <c r="I20" s="2"/>
      <c r="J20" s="18">
        <v>3</v>
      </c>
      <c r="K20" s="2"/>
      <c r="L20" s="22">
        <v>3</v>
      </c>
      <c r="M20" s="3">
        <f t="shared" si="1"/>
        <v>8</v>
      </c>
      <c r="N20" s="4">
        <f t="shared" si="0"/>
        <v>0</v>
      </c>
      <c r="O20" s="2">
        <f t="shared" si="2"/>
        <v>8</v>
      </c>
    </row>
    <row r="21" spans="1:15" ht="13.5" thickBot="1">
      <c r="A21" s="8">
        <v>20</v>
      </c>
      <c r="B21" s="19">
        <v>3</v>
      </c>
      <c r="C21" s="7"/>
      <c r="D21" s="19"/>
      <c r="E21" s="7"/>
      <c r="F21" s="19">
        <v>3</v>
      </c>
      <c r="G21" s="7">
        <v>3</v>
      </c>
      <c r="H21" s="19"/>
      <c r="I21" s="7"/>
      <c r="J21" s="19">
        <v>1</v>
      </c>
      <c r="K21" s="7"/>
      <c r="L21" s="23"/>
      <c r="M21" s="9">
        <f t="shared" si="1"/>
        <v>3</v>
      </c>
      <c r="N21" s="8">
        <f t="shared" si="0"/>
        <v>1</v>
      </c>
      <c r="O21" s="7">
        <f t="shared" si="2"/>
        <v>4</v>
      </c>
    </row>
    <row r="22" spans="1:15" ht="12.75">
      <c r="A22" s="6">
        <v>21</v>
      </c>
      <c r="B22" s="17"/>
      <c r="C22" s="5"/>
      <c r="D22" s="17"/>
      <c r="E22" s="5"/>
      <c r="F22" s="17">
        <v>3</v>
      </c>
      <c r="G22" s="5">
        <v>3</v>
      </c>
      <c r="H22" s="17"/>
      <c r="I22" s="5">
        <v>1</v>
      </c>
      <c r="J22" s="17"/>
      <c r="K22" s="5"/>
      <c r="L22" s="21"/>
      <c r="M22" s="10">
        <f t="shared" si="1"/>
        <v>2</v>
      </c>
      <c r="N22" s="6">
        <f t="shared" si="0"/>
        <v>1</v>
      </c>
      <c r="O22" s="5">
        <f t="shared" si="2"/>
        <v>3</v>
      </c>
    </row>
    <row r="23" spans="1:15" ht="12.75">
      <c r="A23" s="4">
        <v>22</v>
      </c>
      <c r="B23" s="18"/>
      <c r="C23" s="2"/>
      <c r="D23" s="18">
        <v>3</v>
      </c>
      <c r="E23" s="2"/>
      <c r="F23" s="18">
        <v>3</v>
      </c>
      <c r="G23" s="2">
        <v>3</v>
      </c>
      <c r="H23" s="18"/>
      <c r="I23" s="2">
        <v>3</v>
      </c>
      <c r="J23" s="18">
        <v>3</v>
      </c>
      <c r="K23" s="2">
        <v>3</v>
      </c>
      <c r="L23" s="22"/>
      <c r="M23" s="3">
        <f t="shared" si="1"/>
        <v>6</v>
      </c>
      <c r="N23" s="4">
        <f t="shared" si="0"/>
        <v>0</v>
      </c>
      <c r="O23" s="2">
        <f t="shared" si="2"/>
        <v>6</v>
      </c>
    </row>
    <row r="24" spans="1:15" ht="12.75">
      <c r="A24" s="4">
        <v>23</v>
      </c>
      <c r="B24" s="18"/>
      <c r="C24" s="2">
        <v>3</v>
      </c>
      <c r="D24" s="18">
        <v>1</v>
      </c>
      <c r="E24" s="2">
        <v>3</v>
      </c>
      <c r="F24" s="18"/>
      <c r="G24" s="2">
        <v>3</v>
      </c>
      <c r="H24" s="18">
        <v>3</v>
      </c>
      <c r="I24" s="2">
        <v>3</v>
      </c>
      <c r="J24" s="18">
        <v>3</v>
      </c>
      <c r="K24" s="2"/>
      <c r="L24" s="22">
        <v>3</v>
      </c>
      <c r="M24" s="3">
        <f t="shared" si="1"/>
        <v>7</v>
      </c>
      <c r="N24" s="4">
        <f t="shared" si="0"/>
        <v>1</v>
      </c>
      <c r="O24" s="2">
        <f t="shared" si="2"/>
        <v>8</v>
      </c>
    </row>
    <row r="25" spans="1:15" ht="12.75">
      <c r="A25" s="4">
        <v>24</v>
      </c>
      <c r="B25" s="18"/>
      <c r="C25" s="2">
        <v>3</v>
      </c>
      <c r="D25" s="18"/>
      <c r="E25" s="2"/>
      <c r="F25" s="18">
        <v>3</v>
      </c>
      <c r="G25" s="2">
        <v>3</v>
      </c>
      <c r="H25" s="18">
        <v>3</v>
      </c>
      <c r="I25" s="2">
        <v>3</v>
      </c>
      <c r="J25" s="18">
        <v>3</v>
      </c>
      <c r="K25" s="2"/>
      <c r="L25" s="22"/>
      <c r="M25" s="3">
        <f t="shared" si="1"/>
        <v>6</v>
      </c>
      <c r="N25" s="4">
        <f t="shared" si="0"/>
        <v>0</v>
      </c>
      <c r="O25" s="2">
        <f t="shared" si="2"/>
        <v>6</v>
      </c>
    </row>
    <row r="26" spans="1:15" ht="13.5" thickBot="1">
      <c r="A26" s="8">
        <v>25</v>
      </c>
      <c r="B26" s="19">
        <v>3</v>
      </c>
      <c r="C26" s="7">
        <v>1</v>
      </c>
      <c r="D26" s="19">
        <v>1</v>
      </c>
      <c r="E26" s="7"/>
      <c r="F26" s="19">
        <v>3</v>
      </c>
      <c r="G26" s="7"/>
      <c r="H26" s="19">
        <v>3</v>
      </c>
      <c r="I26" s="7">
        <v>3</v>
      </c>
      <c r="J26" s="19">
        <v>3</v>
      </c>
      <c r="K26" s="7">
        <v>1</v>
      </c>
      <c r="L26" s="23">
        <v>3</v>
      </c>
      <c r="M26" s="9">
        <f t="shared" si="1"/>
        <v>6</v>
      </c>
      <c r="N26" s="8">
        <f t="shared" si="0"/>
        <v>3</v>
      </c>
      <c r="O26" s="7">
        <f t="shared" si="2"/>
        <v>9</v>
      </c>
    </row>
    <row r="27" spans="1:15" ht="12.75">
      <c r="A27" s="6">
        <v>26</v>
      </c>
      <c r="B27" s="17">
        <v>1</v>
      </c>
      <c r="C27" s="5"/>
      <c r="D27" s="17"/>
      <c r="E27" s="5"/>
      <c r="F27" s="17"/>
      <c r="G27" s="5">
        <v>3</v>
      </c>
      <c r="H27" s="17"/>
      <c r="I27" s="5"/>
      <c r="J27" s="17"/>
      <c r="K27" s="5"/>
      <c r="L27" s="21"/>
      <c r="M27" s="10">
        <f t="shared" si="1"/>
        <v>1</v>
      </c>
      <c r="N27" s="6">
        <f t="shared" si="0"/>
        <v>1</v>
      </c>
      <c r="O27" s="5">
        <f t="shared" si="2"/>
        <v>2</v>
      </c>
    </row>
    <row r="28" spans="1:15" ht="12.75">
      <c r="A28" s="4">
        <v>27</v>
      </c>
      <c r="B28" s="18">
        <v>3</v>
      </c>
      <c r="C28" s="2"/>
      <c r="D28" s="18"/>
      <c r="E28" s="2"/>
      <c r="F28" s="18">
        <v>3</v>
      </c>
      <c r="G28" s="2">
        <v>3</v>
      </c>
      <c r="H28" s="18"/>
      <c r="I28" s="2"/>
      <c r="J28" s="18">
        <v>3</v>
      </c>
      <c r="K28" s="2"/>
      <c r="L28" s="22"/>
      <c r="M28" s="3">
        <f t="shared" si="1"/>
        <v>4</v>
      </c>
      <c r="N28" s="4">
        <f t="shared" si="0"/>
        <v>0</v>
      </c>
      <c r="O28" s="2">
        <f t="shared" si="2"/>
        <v>4</v>
      </c>
    </row>
    <row r="29" spans="1:15" ht="12.75">
      <c r="A29" s="4">
        <v>28</v>
      </c>
      <c r="B29" s="18">
        <v>1</v>
      </c>
      <c r="C29" s="2"/>
      <c r="D29" s="18"/>
      <c r="E29" s="2"/>
      <c r="F29" s="18"/>
      <c r="G29" s="2"/>
      <c r="H29" s="18">
        <v>1</v>
      </c>
      <c r="I29" s="2"/>
      <c r="J29" s="18">
        <v>3</v>
      </c>
      <c r="K29" s="2"/>
      <c r="L29" s="22"/>
      <c r="M29" s="3">
        <f t="shared" si="1"/>
        <v>1</v>
      </c>
      <c r="N29" s="4">
        <f t="shared" si="0"/>
        <v>2</v>
      </c>
      <c r="O29" s="2">
        <f t="shared" si="2"/>
        <v>3</v>
      </c>
    </row>
    <row r="30" spans="1:15" ht="12.75">
      <c r="A30" s="4">
        <v>29</v>
      </c>
      <c r="B30" s="18">
        <v>3</v>
      </c>
      <c r="C30" s="2">
        <v>1</v>
      </c>
      <c r="D30" s="18"/>
      <c r="E30" s="2"/>
      <c r="F30" s="18">
        <v>3</v>
      </c>
      <c r="G30" s="2">
        <v>3</v>
      </c>
      <c r="H30" s="18"/>
      <c r="I30" s="2"/>
      <c r="J30" s="18">
        <v>3</v>
      </c>
      <c r="K30" s="2"/>
      <c r="L30" s="22"/>
      <c r="M30" s="3">
        <f t="shared" si="1"/>
        <v>4</v>
      </c>
      <c r="N30" s="4">
        <f t="shared" si="0"/>
        <v>1</v>
      </c>
      <c r="O30" s="2">
        <f t="shared" si="2"/>
        <v>5</v>
      </c>
    </row>
    <row r="31" spans="1:15" ht="13.5" thickBot="1">
      <c r="A31" s="8">
        <v>30</v>
      </c>
      <c r="B31" s="19">
        <v>1</v>
      </c>
      <c r="C31" s="7"/>
      <c r="D31" s="19"/>
      <c r="E31" s="7">
        <v>3</v>
      </c>
      <c r="F31" s="19">
        <v>3</v>
      </c>
      <c r="G31" s="7">
        <v>3</v>
      </c>
      <c r="H31" s="19">
        <v>3</v>
      </c>
      <c r="I31" s="7">
        <v>3</v>
      </c>
      <c r="J31" s="19">
        <v>3</v>
      </c>
      <c r="K31" s="7"/>
      <c r="L31" s="23">
        <v>3</v>
      </c>
      <c r="M31" s="9">
        <f t="shared" si="1"/>
        <v>7</v>
      </c>
      <c r="N31" s="8">
        <f t="shared" si="0"/>
        <v>1</v>
      </c>
      <c r="O31" s="7">
        <f t="shared" si="2"/>
        <v>8</v>
      </c>
    </row>
    <row r="32" spans="1:15" ht="12.75">
      <c r="A32" s="6">
        <v>31</v>
      </c>
      <c r="B32" s="17"/>
      <c r="C32" s="5"/>
      <c r="D32" s="17"/>
      <c r="E32" s="5"/>
      <c r="F32" s="17">
        <v>3</v>
      </c>
      <c r="G32" s="5">
        <v>1</v>
      </c>
      <c r="H32" s="17"/>
      <c r="I32" s="5">
        <v>3</v>
      </c>
      <c r="J32" s="17"/>
      <c r="K32" s="5"/>
      <c r="L32" s="21"/>
      <c r="M32" s="10">
        <f t="shared" si="1"/>
        <v>2</v>
      </c>
      <c r="N32" s="6">
        <f t="shared" si="0"/>
        <v>1</v>
      </c>
      <c r="O32" s="5">
        <f t="shared" si="2"/>
        <v>3</v>
      </c>
    </row>
    <row r="33" spans="1:15" ht="12.75">
      <c r="A33" s="4">
        <v>32</v>
      </c>
      <c r="B33" s="18">
        <v>3</v>
      </c>
      <c r="C33" s="2"/>
      <c r="D33" s="18">
        <v>1</v>
      </c>
      <c r="E33" s="2"/>
      <c r="F33" s="18"/>
      <c r="G33" s="2"/>
      <c r="H33" s="18">
        <v>3</v>
      </c>
      <c r="I33" s="2">
        <v>1</v>
      </c>
      <c r="J33" s="18">
        <v>1</v>
      </c>
      <c r="K33" s="2"/>
      <c r="L33" s="22"/>
      <c r="M33" s="3">
        <f t="shared" si="1"/>
        <v>2</v>
      </c>
      <c r="N33" s="4">
        <f t="shared" si="0"/>
        <v>3</v>
      </c>
      <c r="O33" s="2">
        <f t="shared" si="2"/>
        <v>5</v>
      </c>
    </row>
    <row r="34" spans="1:15" ht="12.75">
      <c r="A34" s="4">
        <v>33</v>
      </c>
      <c r="B34" s="18">
        <v>1</v>
      </c>
      <c r="C34" s="2"/>
      <c r="D34" s="18">
        <v>1</v>
      </c>
      <c r="E34" s="2"/>
      <c r="F34" s="18">
        <v>3</v>
      </c>
      <c r="G34" s="2">
        <v>3</v>
      </c>
      <c r="H34" s="18"/>
      <c r="I34" s="2"/>
      <c r="J34" s="18"/>
      <c r="K34" s="2"/>
      <c r="L34" s="22"/>
      <c r="M34" s="3">
        <f t="shared" si="1"/>
        <v>2</v>
      </c>
      <c r="N34" s="4">
        <f t="shared" si="0"/>
        <v>2</v>
      </c>
      <c r="O34" s="2">
        <f t="shared" si="2"/>
        <v>4</v>
      </c>
    </row>
    <row r="35" spans="1:15" ht="12.75">
      <c r="A35" s="4">
        <v>34</v>
      </c>
      <c r="B35" s="18">
        <v>3</v>
      </c>
      <c r="C35" s="2">
        <v>3</v>
      </c>
      <c r="D35" s="18"/>
      <c r="E35" s="2">
        <v>3</v>
      </c>
      <c r="F35" s="18">
        <v>3</v>
      </c>
      <c r="G35" s="2">
        <v>3</v>
      </c>
      <c r="H35" s="18">
        <v>3</v>
      </c>
      <c r="I35" s="2">
        <v>3</v>
      </c>
      <c r="J35" s="18">
        <v>3</v>
      </c>
      <c r="K35" s="2">
        <v>3</v>
      </c>
      <c r="L35" s="22">
        <v>3</v>
      </c>
      <c r="M35" s="3">
        <f t="shared" si="1"/>
        <v>10</v>
      </c>
      <c r="N35" s="4">
        <f t="shared" si="0"/>
        <v>0</v>
      </c>
      <c r="O35" s="2">
        <f t="shared" si="2"/>
        <v>10</v>
      </c>
    </row>
    <row r="36" spans="1:15" ht="13.5" thickBot="1">
      <c r="A36" s="8">
        <v>35</v>
      </c>
      <c r="B36" s="24">
        <v>3</v>
      </c>
      <c r="C36" s="7"/>
      <c r="D36" s="19"/>
      <c r="E36" s="7">
        <v>3</v>
      </c>
      <c r="F36" s="19">
        <v>3</v>
      </c>
      <c r="G36" s="7">
        <v>3</v>
      </c>
      <c r="H36" s="19">
        <v>3</v>
      </c>
      <c r="I36" s="7">
        <v>1</v>
      </c>
      <c r="J36" s="19">
        <v>3</v>
      </c>
      <c r="K36" s="7"/>
      <c r="L36" s="23">
        <v>3</v>
      </c>
      <c r="M36" s="9">
        <f t="shared" si="1"/>
        <v>7</v>
      </c>
      <c r="N36" s="8">
        <f t="shared" si="0"/>
        <v>1</v>
      </c>
      <c r="O36" s="7">
        <f t="shared" si="2"/>
        <v>8</v>
      </c>
    </row>
    <row r="37" spans="1:15" ht="12.75">
      <c r="A37" s="6">
        <v>36</v>
      </c>
      <c r="B37" s="17">
        <v>1</v>
      </c>
      <c r="C37" s="5"/>
      <c r="D37" s="17">
        <v>3</v>
      </c>
      <c r="E37" s="5"/>
      <c r="F37" s="17">
        <v>3</v>
      </c>
      <c r="G37" s="5">
        <v>1</v>
      </c>
      <c r="H37" s="17">
        <v>3</v>
      </c>
      <c r="I37" s="5">
        <v>1</v>
      </c>
      <c r="J37" s="17">
        <v>3</v>
      </c>
      <c r="K37" s="5"/>
      <c r="L37" s="21"/>
      <c r="M37" s="10">
        <f t="shared" si="1"/>
        <v>4</v>
      </c>
      <c r="N37" s="6">
        <f t="shared" si="0"/>
        <v>3</v>
      </c>
      <c r="O37" s="5">
        <f t="shared" si="2"/>
        <v>7</v>
      </c>
    </row>
    <row r="38" spans="1:15" ht="12.75">
      <c r="A38" s="4">
        <v>37</v>
      </c>
      <c r="B38" s="18"/>
      <c r="C38" s="2"/>
      <c r="D38" s="18"/>
      <c r="E38" s="2"/>
      <c r="F38" s="18">
        <v>3</v>
      </c>
      <c r="G38" s="2">
        <v>3</v>
      </c>
      <c r="H38" s="18"/>
      <c r="I38" s="2"/>
      <c r="J38" s="18">
        <v>3</v>
      </c>
      <c r="K38" s="2"/>
      <c r="L38" s="22"/>
      <c r="M38" s="3">
        <f t="shared" si="1"/>
        <v>3</v>
      </c>
      <c r="N38" s="4">
        <f t="shared" si="0"/>
        <v>0</v>
      </c>
      <c r="O38" s="2">
        <f t="shared" si="2"/>
        <v>3</v>
      </c>
    </row>
    <row r="39" spans="1:15" ht="12.75">
      <c r="A39" s="4">
        <v>38</v>
      </c>
      <c r="B39" s="18">
        <v>1</v>
      </c>
      <c r="C39" s="2">
        <v>1</v>
      </c>
      <c r="D39" s="18"/>
      <c r="E39" s="2"/>
      <c r="F39" s="18"/>
      <c r="G39" s="2">
        <v>3</v>
      </c>
      <c r="H39" s="18"/>
      <c r="I39" s="2"/>
      <c r="J39" s="18"/>
      <c r="K39" s="2"/>
      <c r="L39" s="22"/>
      <c r="M39" s="3">
        <f t="shared" si="1"/>
        <v>1</v>
      </c>
      <c r="N39" s="4">
        <f t="shared" si="0"/>
        <v>2</v>
      </c>
      <c r="O39" s="2">
        <f t="shared" si="2"/>
        <v>3</v>
      </c>
    </row>
    <row r="40" spans="1:15" ht="12.75">
      <c r="A40" s="4">
        <v>39</v>
      </c>
      <c r="B40" s="18"/>
      <c r="C40" s="2"/>
      <c r="D40" s="18"/>
      <c r="E40" s="2"/>
      <c r="F40" s="18">
        <v>3</v>
      </c>
      <c r="G40" s="2">
        <v>3</v>
      </c>
      <c r="H40" s="18"/>
      <c r="I40" s="2"/>
      <c r="J40" s="18">
        <v>3</v>
      </c>
      <c r="K40" s="2"/>
      <c r="L40" s="22"/>
      <c r="M40" s="3">
        <f t="shared" si="1"/>
        <v>3</v>
      </c>
      <c r="N40" s="4">
        <f t="shared" si="0"/>
        <v>0</v>
      </c>
      <c r="O40" s="2">
        <f t="shared" si="2"/>
        <v>3</v>
      </c>
    </row>
    <row r="41" spans="1:15" ht="13.5" thickBot="1">
      <c r="A41" s="8">
        <v>40</v>
      </c>
      <c r="B41" s="19">
        <v>3</v>
      </c>
      <c r="C41" s="7">
        <v>3</v>
      </c>
      <c r="D41" s="19"/>
      <c r="E41" s="7"/>
      <c r="F41" s="19">
        <v>3</v>
      </c>
      <c r="G41" s="7">
        <v>3</v>
      </c>
      <c r="H41" s="19"/>
      <c r="I41" s="7">
        <v>3</v>
      </c>
      <c r="J41" s="19">
        <v>3</v>
      </c>
      <c r="K41" s="7"/>
      <c r="L41" s="23">
        <v>3</v>
      </c>
      <c r="M41" s="9">
        <f t="shared" si="1"/>
        <v>7</v>
      </c>
      <c r="N41" s="8">
        <f t="shared" si="0"/>
        <v>0</v>
      </c>
      <c r="O41" s="9">
        <f t="shared" si="2"/>
        <v>7</v>
      </c>
    </row>
    <row r="42" spans="1:15" ht="12.75">
      <c r="A42" s="6" t="s">
        <v>5</v>
      </c>
      <c r="B42" s="25">
        <f>SUM(B2:B41)-3</f>
        <v>62</v>
      </c>
      <c r="C42" s="5">
        <f aca="true" t="shared" si="3" ref="C42:O42">SUM(C2:C41)</f>
        <v>29</v>
      </c>
      <c r="D42" s="17">
        <f t="shared" si="3"/>
        <v>28</v>
      </c>
      <c r="E42" s="5">
        <f t="shared" si="3"/>
        <v>30</v>
      </c>
      <c r="F42" s="17">
        <f t="shared" si="3"/>
        <v>87</v>
      </c>
      <c r="G42" s="5">
        <f t="shared" si="3"/>
        <v>94</v>
      </c>
      <c r="H42" s="17">
        <f>SUM(H2:H41)</f>
        <v>61</v>
      </c>
      <c r="I42" s="5">
        <f t="shared" si="3"/>
        <v>62</v>
      </c>
      <c r="J42" s="17">
        <f t="shared" si="3"/>
        <v>80</v>
      </c>
      <c r="K42" s="5">
        <f t="shared" si="3"/>
        <v>17</v>
      </c>
      <c r="L42" s="21">
        <f t="shared" si="3"/>
        <v>30</v>
      </c>
      <c r="M42" s="5">
        <f t="shared" si="3"/>
        <v>184</v>
      </c>
      <c r="N42" s="4">
        <f t="shared" si="3"/>
        <v>31</v>
      </c>
      <c r="O42" s="5">
        <f t="shared" si="3"/>
        <v>215</v>
      </c>
    </row>
    <row r="43" spans="12:15" ht="12.75">
      <c r="L43" s="1" t="s">
        <v>16</v>
      </c>
      <c r="M43">
        <f>MAX(M2:M41)</f>
        <v>10</v>
      </c>
      <c r="N43">
        <f>MAX(N2:N41)</f>
        <v>3</v>
      </c>
      <c r="O43">
        <f>MAX(O2:O41)</f>
        <v>10</v>
      </c>
    </row>
    <row r="45" ht="12.75">
      <c r="B45" s="15" t="s">
        <v>12</v>
      </c>
    </row>
  </sheetData>
  <conditionalFormatting sqref="M2:M41 O41">
    <cfRule type="cellIs" priority="1" dxfId="0" operator="equal" stopIfTrue="1">
      <formula>0</formula>
    </cfRule>
    <cfRule type="cellIs" priority="2" dxfId="1" operator="equal" stopIfTrue="1">
      <formula>$M$43</formula>
    </cfRule>
  </conditionalFormatting>
  <conditionalFormatting sqref="N2:N42">
    <cfRule type="cellIs" priority="3" dxfId="0" operator="equal" stopIfTrue="1">
      <formula>0</formula>
    </cfRule>
    <cfRule type="cellIs" priority="4" dxfId="1" operator="equal" stopIfTrue="1">
      <formula>$N$43</formula>
    </cfRule>
  </conditionalFormatting>
  <conditionalFormatting sqref="O2:O40">
    <cfRule type="cellIs" priority="5" dxfId="0" operator="equal" stopIfTrue="1">
      <formula>0</formula>
    </cfRule>
    <cfRule type="cellIs" priority="6" dxfId="1" operator="equal" stopIfTrue="1">
      <formula>$O$43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McKenna</dc:creator>
  <cp:keywords/>
  <dc:description/>
  <cp:lastModifiedBy>Chris McKenna</cp:lastModifiedBy>
  <dcterms:created xsi:type="dcterms:W3CDTF">2003-09-06T16:25:26Z</dcterms:created>
  <dcterms:modified xsi:type="dcterms:W3CDTF">2003-09-09T16:37:44Z</dcterms:modified>
  <cp:category/>
  <cp:version/>
  <cp:contentType/>
  <cp:contentStatus/>
</cp:coreProperties>
</file>